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5200" windowHeight="11685"/>
  </bookViews>
  <sheets>
    <sheet name="Výukové pracoviště pneumatiky" sheetId="5" r:id="rId1"/>
  </sheets>
  <calcPr calcId="145621"/>
</workbook>
</file>

<file path=xl/calcChain.xml><?xml version="1.0" encoding="utf-8"?>
<calcChain xmlns="http://schemas.openxmlformats.org/spreadsheetml/2006/main">
  <c r="G9" i="5" l="1"/>
  <c r="H9" i="5" s="1"/>
  <c r="I9" i="5" s="1"/>
  <c r="G11" i="5"/>
  <c r="H11" i="5" s="1"/>
  <c r="G13" i="5"/>
  <c r="G15" i="5"/>
  <c r="H15" i="5" l="1"/>
  <c r="I15" i="5" s="1"/>
  <c r="I11" i="5"/>
  <c r="H13" i="5"/>
  <c r="I13" i="5" s="1"/>
  <c r="G7" i="5" l="1"/>
  <c r="G17" i="5" s="1"/>
  <c r="H7" i="5" l="1"/>
  <c r="I7" i="5" l="1"/>
  <c r="I17" i="5" s="1"/>
  <c r="H17" i="5"/>
</calcChain>
</file>

<file path=xl/sharedStrings.xml><?xml version="1.0" encoding="utf-8"?>
<sst xmlns="http://schemas.openxmlformats.org/spreadsheetml/2006/main" count="32" uniqueCount="28">
  <si>
    <t>ks</t>
  </si>
  <si>
    <t>Ks</t>
  </si>
  <si>
    <t>Měrná jednotka</t>
  </si>
  <si>
    <t>Celkem včetně DPH</t>
  </si>
  <si>
    <t>DPH ve výši 21%</t>
  </si>
  <si>
    <t>LEGENDA:</t>
  </si>
  <si>
    <t>Celkem bez DPH</t>
  </si>
  <si>
    <t xml:space="preserve"> Cena v Kč bez DPH za 1 Ks</t>
  </si>
  <si>
    <t>Cena v Kč bez DPH  Celkem</t>
  </si>
  <si>
    <t>Cena v Kč včetně  DPH Celkem</t>
  </si>
  <si>
    <t>Olejový kompresor, s hlukem max 48dB, a provozním tlakem min 7kPa a průtokem vzduchu min 45l/min vhodný pro provoz v učebně</t>
  </si>
  <si>
    <t>195</t>
  </si>
  <si>
    <t>197</t>
  </si>
  <si>
    <t>199</t>
  </si>
  <si>
    <t>pojízdný stůl</t>
  </si>
  <si>
    <t>kontejner</t>
  </si>
  <si>
    <t>kompresor</t>
  </si>
  <si>
    <t>výuková sada základ</t>
  </si>
  <si>
    <t>výuková sada nadstavba</t>
  </si>
  <si>
    <t>Oboustranné pracoviště, pro modulární používání pneumatických prvků s 2 svislými deskami 700x700mm s rozvody tlakového vzduchu s rychloupínáním pro zapojování pneumatiky, elektropneumatiky a integrovanými rozvody pro pneumatiku.</t>
  </si>
  <si>
    <t>rozšířená sada pro výuku automatizace s pokročilými prvky, pneumatické časovače, pneumatické čítače, krokovací moduly + příslušenství + učební pomůcky jako v základní sadě + kompatibilní se základní výukovou sadou</t>
  </si>
  <si>
    <t>Typové (modelové) označení položky</t>
  </si>
  <si>
    <t>SPŠE a VOŠ Pardubice - dodávka vybavení pro výukové pracoviště pneumatiky</t>
  </si>
  <si>
    <t>sada pro výuku automatizace obsahující základní prvky automatizace zejména: dvoucestné ventily s klidovým otevřeným stavem, dvoucestné ventily s klidovým uzavřeným stavem, dvoucestné kulové ventily, písty, plastové potrubí různé průměry obsahují výukové materiály a cvičení různé složitosti.
K dispozici jsou rovněž poziční nákresy, ilustrace, videa, animace a průřezové výkresy, které objasňují, jak věci vypadají v reálném světě. Pro celkové a odborné zpracování tématu pneumatických systémů učebnice musí rovněž zahrnovat základy fyziky, technické výpočty, bezpečnost, ekonomickou účinnost, analýzu chyb a odbornou dokumentaci.</t>
  </si>
  <si>
    <t>úložné boxy upravené pro ukládání komponent pro pneumatiku. Boxy musí být s přesným "polstrovaným" uložením pro jednotlivé komponenty pneumatických balíčků. Rozměry úložných boxů jsou dány typem dodané pneumatické soupravy.</t>
  </si>
  <si>
    <t xml:space="preserve">Název položky </t>
  </si>
  <si>
    <t xml:space="preserve">Číslo položky </t>
  </si>
  <si>
    <t xml:space="preserve"> Vyplní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</si>
</sst>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\-"/>
  </numFmts>
  <fonts count="13" x14ac:knownFonts="1">
    <font>
      <sz val="12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2" fillId="0" borderId="0"/>
    <xf numFmtId="0" fontId="1" fillId="0" borderId="0"/>
    <xf numFmtId="0" fontId="3" fillId="0" borderId="0"/>
    <xf numFmtId="44" fontId="4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44" fontId="4" fillId="0" borderId="0" applyFill="0" applyBorder="0" applyAlignment="0" applyProtection="0"/>
  </cellStyleXfs>
  <cellXfs count="54">
    <xf numFmtId="0" fontId="0" fillId="0" borderId="0" xfId="0"/>
    <xf numFmtId="0" fontId="5" fillId="0" borderId="0" xfId="0" applyFont="1"/>
    <xf numFmtId="0" fontId="7" fillId="0" borderId="3" xfId="0" applyFont="1" applyBorder="1" applyAlignme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top" wrapText="1"/>
    </xf>
    <xf numFmtId="164" fontId="10" fillId="0" borderId="13" xfId="0" applyNumberFormat="1" applyFont="1" applyBorder="1" applyAlignment="1">
      <alignment horizontal="center" vertical="top" wrapText="1"/>
    </xf>
    <xf numFmtId="164" fontId="10" fillId="0" borderId="8" xfId="0" applyNumberFormat="1" applyFont="1" applyBorder="1" applyAlignment="1">
      <alignment horizontal="center" vertical="top" wrapText="1"/>
    </xf>
    <xf numFmtId="164" fontId="10" fillId="0" borderId="9" xfId="0" applyNumberFormat="1" applyFont="1" applyBorder="1" applyAlignment="1">
      <alignment horizontal="center" vertical="top" wrapText="1"/>
    </xf>
    <xf numFmtId="0" fontId="10" fillId="0" borderId="8" xfId="0" applyFont="1" applyBorder="1"/>
    <xf numFmtId="0" fontId="10" fillId="0" borderId="17" xfId="0" applyFont="1" applyBorder="1"/>
    <xf numFmtId="164" fontId="11" fillId="3" borderId="16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1" fillId="0" borderId="16" xfId="0" applyNumberFormat="1" applyFont="1" applyBorder="1" applyAlignment="1">
      <alignment horizontal="center"/>
    </xf>
    <xf numFmtId="0" fontId="10" fillId="0" borderId="0" xfId="0" applyFont="1"/>
    <xf numFmtId="0" fontId="10" fillId="0" borderId="11" xfId="0" applyFont="1" applyBorder="1"/>
    <xf numFmtId="0" fontId="11" fillId="0" borderId="11" xfId="0" applyFont="1" applyBorder="1"/>
    <xf numFmtId="0" fontId="10" fillId="0" borderId="15" xfId="0" applyFont="1" applyBorder="1"/>
    <xf numFmtId="0" fontId="10" fillId="0" borderId="18" xfId="0" applyFont="1" applyBorder="1"/>
    <xf numFmtId="0" fontId="10" fillId="2" borderId="16" xfId="0" applyFont="1" applyFill="1" applyBorder="1"/>
    <xf numFmtId="0" fontId="11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64" fontId="11" fillId="0" borderId="14" xfId="0" applyNumberFormat="1" applyFont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center" vertical="top" wrapText="1"/>
    </xf>
    <xf numFmtId="164" fontId="11" fillId="0" borderId="6" xfId="0" applyNumberFormat="1" applyFont="1" applyBorder="1" applyAlignment="1">
      <alignment horizontal="center" vertical="top" wrapText="1"/>
    </xf>
    <xf numFmtId="0" fontId="9" fillId="0" borderId="8" xfId="3" applyFont="1" applyBorder="1" applyAlignment="1">
      <alignment wrapText="1"/>
    </xf>
    <xf numFmtId="0" fontId="9" fillId="0" borderId="8" xfId="3" applyFont="1" applyBorder="1" applyAlignment="1">
      <alignment horizontal="center" vertical="top" wrapText="1"/>
    </xf>
    <xf numFmtId="0" fontId="9" fillId="0" borderId="8" xfId="3" applyFont="1" applyBorder="1" applyAlignment="1">
      <alignment horizontal="center" wrapText="1"/>
    </xf>
    <xf numFmtId="0" fontId="12" fillId="0" borderId="0" xfId="0" applyFont="1"/>
    <xf numFmtId="0" fontId="12" fillId="0" borderId="8" xfId="0" applyFont="1" applyBorder="1"/>
    <xf numFmtId="0" fontId="10" fillId="0" borderId="12" xfId="0" applyFont="1" applyBorder="1"/>
    <xf numFmtId="0" fontId="10" fillId="0" borderId="13" xfId="0" applyFont="1" applyBorder="1"/>
    <xf numFmtId="164" fontId="10" fillId="2" borderId="21" xfId="0" applyNumberFormat="1" applyFont="1" applyFill="1" applyBorder="1" applyAlignment="1">
      <alignment horizontal="center" vertical="top" wrapText="1"/>
    </xf>
    <xf numFmtId="164" fontId="10" fillId="0" borderId="22" xfId="0" applyNumberFormat="1" applyFont="1" applyFill="1" applyBorder="1" applyAlignment="1">
      <alignment horizontal="center" vertical="top" wrapText="1"/>
    </xf>
    <xf numFmtId="164" fontId="10" fillId="2" borderId="22" xfId="0" applyNumberFormat="1" applyFont="1" applyFill="1" applyBorder="1" applyAlignment="1">
      <alignment horizontal="center" vertical="top" wrapText="1"/>
    </xf>
    <xf numFmtId="164" fontId="10" fillId="0" borderId="23" xfId="0" applyNumberFormat="1" applyFont="1" applyFill="1" applyBorder="1" applyAlignment="1">
      <alignment horizontal="center" vertical="top" wrapText="1"/>
    </xf>
    <xf numFmtId="0" fontId="10" fillId="0" borderId="24" xfId="0" applyFont="1" applyBorder="1"/>
    <xf numFmtId="0" fontId="8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2" borderId="8" xfId="0" applyFont="1" applyFill="1" applyBorder="1"/>
    <xf numFmtId="0" fontId="11" fillId="0" borderId="12" xfId="0" applyFont="1" applyBorder="1" applyAlignment="1">
      <alignment horizontal="right"/>
    </xf>
    <xf numFmtId="0" fontId="10" fillId="0" borderId="19" xfId="0" applyFont="1" applyBorder="1" applyAlignment="1">
      <alignment horizontal="right"/>
    </xf>
    <xf numFmtId="0" fontId="10" fillId="0" borderId="20" xfId="0" applyFont="1" applyBorder="1" applyAlignment="1">
      <alignment horizontal="right"/>
    </xf>
    <xf numFmtId="0" fontId="6" fillId="0" borderId="0" xfId="0" applyFont="1" applyAlignment="1">
      <alignment horizontal="left" wrapText="1"/>
    </xf>
  </cellXfs>
  <cellStyles count="14">
    <cellStyle name="Měna 2" xfId="4"/>
    <cellStyle name="Měna 3" xfId="13"/>
    <cellStyle name="Normální" xfId="0" builtinId="0"/>
    <cellStyle name="Normální 10" xfId="11"/>
    <cellStyle name="Normální 11" xfId="12"/>
    <cellStyle name="normální 2" xfId="1"/>
    <cellStyle name="Normální 2 2" xfId="3"/>
    <cellStyle name="Normální 3" xfId="2"/>
    <cellStyle name="Normální 4" xfId="5"/>
    <cellStyle name="Normální 5" xfId="6"/>
    <cellStyle name="Normální 6" xfId="7"/>
    <cellStyle name="Normální 7" xfId="8"/>
    <cellStyle name="Normální 8" xfId="9"/>
    <cellStyle name="Normální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A4" workbookViewId="0">
      <selection activeCell="C14" sqref="C14"/>
    </sheetView>
  </sheetViews>
  <sheetFormatPr defaultRowHeight="15.75" x14ac:dyDescent="0.25"/>
  <cols>
    <col min="1" max="1" width="11.5" style="48" customWidth="1"/>
    <col min="2" max="2" width="45.625" customWidth="1"/>
    <col min="3" max="3" width="27.125" customWidth="1"/>
    <col min="4" max="4" width="6.125" customWidth="1"/>
    <col min="5" max="9" width="16.625" customWidth="1"/>
    <col min="10" max="10" width="16.75" customWidth="1"/>
  </cols>
  <sheetData>
    <row r="1" spans="1:9" s="1" customFormat="1" ht="20.25" x14ac:dyDescent="0.3">
      <c r="A1" s="53" t="s">
        <v>22</v>
      </c>
      <c r="B1" s="53"/>
      <c r="C1" s="53"/>
      <c r="D1" s="53"/>
      <c r="E1" s="53"/>
      <c r="F1" s="53"/>
      <c r="G1" s="53"/>
    </row>
    <row r="2" spans="1:9" s="1" customFormat="1" ht="14.25" x14ac:dyDescent="0.2">
      <c r="A2" s="40"/>
    </row>
    <row r="3" spans="1:9" s="1" customFormat="1" ht="14.25" x14ac:dyDescent="0.2">
      <c r="A3" s="40"/>
    </row>
    <row r="4" spans="1:9" s="1" customFormat="1" ht="16.5" customHeight="1" thickBot="1" x14ac:dyDescent="0.3">
      <c r="A4" s="41"/>
      <c r="B4" s="2"/>
      <c r="C4" s="2"/>
      <c r="D4" s="2"/>
      <c r="E4" s="2"/>
      <c r="F4" s="2"/>
      <c r="G4" s="2"/>
      <c r="H4" s="2"/>
    </row>
    <row r="5" spans="1:9" s="14" customFormat="1" ht="26.25" thickBot="1" x14ac:dyDescent="0.25">
      <c r="A5" s="3" t="s">
        <v>26</v>
      </c>
      <c r="B5" s="3" t="s">
        <v>25</v>
      </c>
      <c r="C5" s="39" t="s">
        <v>21</v>
      </c>
      <c r="D5" s="4" t="s">
        <v>1</v>
      </c>
      <c r="E5" s="3" t="s">
        <v>2</v>
      </c>
      <c r="F5" s="3" t="s">
        <v>7</v>
      </c>
      <c r="G5" s="3" t="s">
        <v>8</v>
      </c>
      <c r="H5" s="21" t="s">
        <v>4</v>
      </c>
      <c r="I5" s="3" t="s">
        <v>9</v>
      </c>
    </row>
    <row r="6" spans="1:9" s="14" customFormat="1" ht="13.5" thickBot="1" x14ac:dyDescent="0.25">
      <c r="A6" s="42"/>
      <c r="D6" s="23"/>
      <c r="E6" s="22"/>
      <c r="F6" s="24"/>
      <c r="G6" s="25"/>
      <c r="H6" s="25"/>
      <c r="I6" s="26"/>
    </row>
    <row r="7" spans="1:9" s="14" customFormat="1" ht="12.75" x14ac:dyDescent="0.2">
      <c r="A7" s="43" t="s">
        <v>11</v>
      </c>
      <c r="B7" s="31" t="s">
        <v>14</v>
      </c>
      <c r="C7" s="49"/>
      <c r="D7" s="28">
        <v>4</v>
      </c>
      <c r="E7" s="5" t="s">
        <v>0</v>
      </c>
      <c r="F7" s="34"/>
      <c r="G7" s="6">
        <f>PRODUCT(D7*F7)</f>
        <v>0</v>
      </c>
      <c r="H7" s="7">
        <f>PRODUCT(G7*0.21)</f>
        <v>0</v>
      </c>
      <c r="I7" s="8">
        <f>SUM(G7+H7)</f>
        <v>0</v>
      </c>
    </row>
    <row r="8" spans="1:9" s="14" customFormat="1" ht="63.75" x14ac:dyDescent="0.2">
      <c r="A8" s="43"/>
      <c r="B8" s="27" t="s">
        <v>19</v>
      </c>
      <c r="C8" s="27"/>
      <c r="D8" s="28"/>
      <c r="E8" s="5"/>
      <c r="F8" s="35"/>
      <c r="G8" s="6"/>
      <c r="H8" s="7"/>
      <c r="I8" s="8"/>
    </row>
    <row r="9" spans="1:9" s="14" customFormat="1" ht="12.75" x14ac:dyDescent="0.2">
      <c r="A9" s="44">
        <v>196</v>
      </c>
      <c r="B9" s="30" t="s">
        <v>15</v>
      </c>
      <c r="C9" s="49"/>
      <c r="D9" s="29">
        <v>8</v>
      </c>
      <c r="E9" s="5" t="s">
        <v>0</v>
      </c>
      <c r="F9" s="36"/>
      <c r="G9" s="6">
        <f t="shared" ref="G9:G15" si="0">PRODUCT(D9*F9)</f>
        <v>0</v>
      </c>
      <c r="H9" s="7">
        <f t="shared" ref="H9:H15" si="1">PRODUCT(G9*0.21)</f>
        <v>0</v>
      </c>
      <c r="I9" s="8">
        <f t="shared" ref="I9:I15" si="2">SUM(G9+H9)</f>
        <v>0</v>
      </c>
    </row>
    <row r="10" spans="1:9" s="14" customFormat="1" ht="63.75" x14ac:dyDescent="0.2">
      <c r="A10" s="44"/>
      <c r="B10" s="27" t="s">
        <v>24</v>
      </c>
      <c r="C10" s="27"/>
      <c r="D10" s="29"/>
      <c r="E10" s="5"/>
      <c r="F10" s="37"/>
      <c r="G10" s="6"/>
      <c r="H10" s="7"/>
      <c r="I10" s="8"/>
    </row>
    <row r="11" spans="1:9" s="14" customFormat="1" ht="12.75" x14ac:dyDescent="0.2">
      <c r="A11" s="43" t="s">
        <v>12</v>
      </c>
      <c r="B11" s="30" t="s">
        <v>16</v>
      </c>
      <c r="C11" s="49"/>
      <c r="D11" s="29">
        <v>1</v>
      </c>
      <c r="E11" s="5" t="s">
        <v>0</v>
      </c>
      <c r="F11" s="36"/>
      <c r="G11" s="6">
        <f t="shared" si="0"/>
        <v>0</v>
      </c>
      <c r="H11" s="7">
        <f t="shared" si="1"/>
        <v>0</v>
      </c>
      <c r="I11" s="8">
        <f t="shared" si="2"/>
        <v>0</v>
      </c>
    </row>
    <row r="12" spans="1:9" s="14" customFormat="1" ht="38.25" x14ac:dyDescent="0.2">
      <c r="A12" s="43"/>
      <c r="B12" s="27" t="s">
        <v>10</v>
      </c>
      <c r="C12" s="27"/>
      <c r="D12" s="29"/>
      <c r="E12" s="5"/>
      <c r="F12" s="37"/>
      <c r="G12" s="6"/>
      <c r="H12" s="7"/>
      <c r="I12" s="8"/>
    </row>
    <row r="13" spans="1:9" s="14" customFormat="1" ht="12.75" x14ac:dyDescent="0.2">
      <c r="A13" s="44">
        <v>198</v>
      </c>
      <c r="B13" s="30" t="s">
        <v>17</v>
      </c>
      <c r="C13" s="49"/>
      <c r="D13" s="29">
        <v>8</v>
      </c>
      <c r="E13" s="5" t="s">
        <v>0</v>
      </c>
      <c r="F13" s="36"/>
      <c r="G13" s="6">
        <f t="shared" si="0"/>
        <v>0</v>
      </c>
      <c r="H13" s="7">
        <f t="shared" si="1"/>
        <v>0</v>
      </c>
      <c r="I13" s="8">
        <f t="shared" si="2"/>
        <v>0</v>
      </c>
    </row>
    <row r="14" spans="1:9" s="14" customFormat="1" ht="165.75" x14ac:dyDescent="0.2">
      <c r="A14" s="44"/>
      <c r="B14" s="27" t="s">
        <v>23</v>
      </c>
      <c r="C14" s="27"/>
      <c r="D14" s="29"/>
      <c r="E14" s="5"/>
      <c r="F14" s="37"/>
      <c r="G14" s="6"/>
      <c r="H14" s="7"/>
      <c r="I14" s="8"/>
    </row>
    <row r="15" spans="1:9" s="14" customFormat="1" ht="12.75" x14ac:dyDescent="0.2">
      <c r="A15" s="43" t="s">
        <v>13</v>
      </c>
      <c r="B15" s="30" t="s">
        <v>18</v>
      </c>
      <c r="C15" s="49"/>
      <c r="D15" s="29">
        <v>8</v>
      </c>
      <c r="E15" s="5" t="s">
        <v>0</v>
      </c>
      <c r="F15" s="36"/>
      <c r="G15" s="6">
        <f t="shared" si="0"/>
        <v>0</v>
      </c>
      <c r="H15" s="7">
        <f t="shared" si="1"/>
        <v>0</v>
      </c>
      <c r="I15" s="8">
        <f t="shared" si="2"/>
        <v>0</v>
      </c>
    </row>
    <row r="16" spans="1:9" s="14" customFormat="1" ht="51.75" thickBot="1" x14ac:dyDescent="0.25">
      <c r="A16" s="45"/>
      <c r="B16" s="27" t="s">
        <v>20</v>
      </c>
      <c r="C16" s="27"/>
      <c r="D16" s="9"/>
      <c r="E16" s="32"/>
      <c r="F16" s="38"/>
      <c r="G16" s="33"/>
      <c r="H16" s="9"/>
      <c r="I16" s="10"/>
    </row>
    <row r="17" spans="1:10" s="14" customFormat="1" ht="14.25" thickTop="1" thickBot="1" x14ac:dyDescent="0.25">
      <c r="A17" s="45"/>
      <c r="B17" s="9"/>
      <c r="C17" s="32"/>
      <c r="D17" s="50" t="s">
        <v>6</v>
      </c>
      <c r="E17" s="51"/>
      <c r="F17" s="52"/>
      <c r="G17" s="11">
        <f>SUM(G7:G15)</f>
        <v>0</v>
      </c>
      <c r="H17" s="12">
        <f>SUM(H7:H15)</f>
        <v>0</v>
      </c>
      <c r="I17" s="13">
        <f>SUM(I7:I15)</f>
        <v>0</v>
      </c>
      <c r="J17" s="14" t="s">
        <v>3</v>
      </c>
    </row>
    <row r="18" spans="1:10" s="14" customFormat="1" ht="14.25" thickTop="1" thickBot="1" x14ac:dyDescent="0.25">
      <c r="A18" s="46"/>
      <c r="B18" s="15"/>
      <c r="C18" s="15"/>
      <c r="D18" s="15"/>
      <c r="E18" s="16"/>
      <c r="F18" s="17"/>
      <c r="G18" s="15"/>
      <c r="H18" s="15"/>
      <c r="I18" s="18"/>
    </row>
    <row r="19" spans="1:10" s="14" customFormat="1" ht="12.75" x14ac:dyDescent="0.2">
      <c r="A19" s="47"/>
    </row>
    <row r="20" spans="1:10" s="14" customFormat="1" ht="13.5" thickBot="1" x14ac:dyDescent="0.25">
      <c r="A20" s="47"/>
    </row>
    <row r="21" spans="1:10" s="14" customFormat="1" ht="14.25" thickTop="1" thickBot="1" x14ac:dyDescent="0.25">
      <c r="A21" s="47" t="s">
        <v>5</v>
      </c>
      <c r="B21" s="19"/>
      <c r="C21" s="20" t="s">
        <v>27</v>
      </c>
    </row>
    <row r="22" spans="1:10" s="14" customFormat="1" ht="13.5" thickTop="1" x14ac:dyDescent="0.2">
      <c r="A22" s="47"/>
    </row>
    <row r="23" spans="1:10" s="14" customFormat="1" ht="12.75" x14ac:dyDescent="0.2">
      <c r="A23" s="47"/>
    </row>
    <row r="24" spans="1:10" s="14" customFormat="1" ht="12.75" x14ac:dyDescent="0.2">
      <c r="A24" s="47"/>
    </row>
    <row r="25" spans="1:10" s="14" customFormat="1" ht="12.75" x14ac:dyDescent="0.2">
      <c r="A25" s="47"/>
    </row>
    <row r="26" spans="1:10" s="14" customFormat="1" ht="12.75" x14ac:dyDescent="0.2">
      <c r="A26" s="47"/>
    </row>
    <row r="27" spans="1:10" s="1" customFormat="1" ht="14.25" x14ac:dyDescent="0.2">
      <c r="A27" s="40"/>
    </row>
    <row r="28" spans="1:10" s="1" customFormat="1" ht="14.25" x14ac:dyDescent="0.2">
      <c r="A28" s="40"/>
    </row>
    <row r="29" spans="1:10" s="1" customFormat="1" ht="14.25" x14ac:dyDescent="0.2">
      <c r="A29" s="40"/>
    </row>
    <row r="30" spans="1:10" s="1" customFormat="1" ht="14.25" x14ac:dyDescent="0.2">
      <c r="A30" s="40"/>
    </row>
    <row r="31" spans="1:10" s="1" customFormat="1" ht="14.25" x14ac:dyDescent="0.2">
      <c r="A31" s="40"/>
    </row>
    <row r="32" spans="1:10" s="1" customFormat="1" ht="14.25" x14ac:dyDescent="0.2">
      <c r="A32" s="40"/>
    </row>
  </sheetData>
  <mergeCells count="2">
    <mergeCell ref="D17:F17"/>
    <mergeCell ref="A1:G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Výukové pracoviště pneumatiky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OPTIPLEX990</cp:lastModifiedBy>
  <cp:lastPrinted>2013-03-22T09:00:11Z</cp:lastPrinted>
  <dcterms:created xsi:type="dcterms:W3CDTF">2013-03-14T06:52:59Z</dcterms:created>
  <dcterms:modified xsi:type="dcterms:W3CDTF">2017-07-17T12:38:23Z</dcterms:modified>
</cp:coreProperties>
</file>